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lan\2019\Раскрытие информации\Запрос ГО по размещению информации\Формы для размещения на сайте ЗТФ с 2014 года\Дополнительно 18.03.2019\"/>
    </mc:Choice>
  </mc:AlternateContent>
  <bookViews>
    <workbookView xWindow="120" yWindow="120" windowWidth="19020" windowHeight="12660" firstSheet="1" activeTab="1"/>
  </bookViews>
  <sheets>
    <sheet name="Cognos_Office_Connection_Cache" sheetId="5" state="veryHidden" r:id="rId1"/>
    <sheet name="стр.1" sheetId="4" r:id="rId2"/>
  </sheets>
  <definedNames>
    <definedName name="ID" localSheetId="0" hidden="1">"c006f786-5e98-4b20-b0d6-45ecd5e09243"</definedName>
    <definedName name="ID" localSheetId="1" hidden="1">"58e0513e-90ce-4df3-b016-c4201636912e"</definedName>
    <definedName name="_xlnm.Print_Titles" localSheetId="1">стр.1!$5:$7</definedName>
    <definedName name="_xlnm.Print_Area" localSheetId="1">стр.1!$A$1:$FK$71</definedName>
  </definedNames>
  <calcPr calcId="152511" fullCalcOnLoad="1" concurrentCalc="0"/>
</workbook>
</file>

<file path=xl/calcChain.xml><?xml version="1.0" encoding="utf-8"?>
<calcChain xmlns="http://schemas.openxmlformats.org/spreadsheetml/2006/main">
  <c r="DH65" i="4" l="1"/>
  <c r="CL15" i="4"/>
  <c r="CL65" i="4"/>
  <c r="EX63" i="4"/>
  <c r="EJ63" i="4"/>
  <c r="DV63" i="4"/>
  <c r="DH63" i="4"/>
  <c r="CL63" i="4"/>
  <c r="AS63" i="4"/>
  <c r="AF63" i="4"/>
  <c r="CL60" i="4"/>
  <c r="EX58" i="4"/>
  <c r="EJ58" i="4"/>
  <c r="DV58" i="4"/>
  <c r="DH58" i="4"/>
  <c r="CL58" i="4"/>
  <c r="AS58" i="4"/>
  <c r="AF58" i="4"/>
  <c r="CL55" i="4"/>
  <c r="EX53" i="4"/>
  <c r="EJ53" i="4"/>
  <c r="DV53" i="4"/>
  <c r="DH53" i="4"/>
  <c r="CL53" i="4"/>
  <c r="AS53" i="4"/>
  <c r="AF53" i="4"/>
  <c r="CL20" i="4"/>
  <c r="EX18" i="4"/>
  <c r="EJ18" i="4"/>
  <c r="DV18" i="4"/>
  <c r="DH18" i="4"/>
  <c r="CL18" i="4"/>
  <c r="AS18" i="4"/>
  <c r="AF18" i="4"/>
  <c r="CL40" i="4"/>
  <c r="CL38" i="4"/>
  <c r="EX38" i="4"/>
  <c r="EJ38" i="4"/>
  <c r="DV38" i="4"/>
  <c r="DH38" i="4"/>
  <c r="AS38" i="4"/>
  <c r="AF38" i="4"/>
  <c r="CL35" i="4"/>
  <c r="CL33" i="4"/>
  <c r="EX33" i="4"/>
  <c r="EJ33" i="4"/>
  <c r="DV33" i="4"/>
  <c r="DH33" i="4"/>
  <c r="AS33" i="4"/>
  <c r="AF33" i="4"/>
  <c r="CL30" i="4"/>
  <c r="CL28" i="4"/>
  <c r="EX28" i="4"/>
  <c r="EJ28" i="4"/>
  <c r="DV28" i="4"/>
  <c r="DH28" i="4"/>
  <c r="AS28" i="4"/>
  <c r="AF28" i="4"/>
  <c r="CL25" i="4"/>
  <c r="CL23" i="4"/>
  <c r="EX23" i="4"/>
  <c r="EJ23" i="4"/>
  <c r="DV23" i="4"/>
  <c r="DH23" i="4"/>
  <c r="AS23" i="4"/>
  <c r="AF23" i="4"/>
  <c r="CL50" i="4"/>
  <c r="CL48" i="4"/>
  <c r="EX48" i="4"/>
  <c r="EJ48" i="4"/>
  <c r="DV48" i="4"/>
  <c r="DH48" i="4"/>
  <c r="AS48" i="4"/>
  <c r="AF48" i="4"/>
  <c r="CL45" i="4"/>
  <c r="CL43" i="4"/>
  <c r="EX43" i="4"/>
  <c r="EJ43" i="4"/>
  <c r="DV43" i="4"/>
  <c r="DH43" i="4"/>
  <c r="AS43" i="4"/>
  <c r="AF43" i="4"/>
  <c r="AS13" i="4"/>
  <c r="AF13" i="4"/>
  <c r="CL10" i="4"/>
  <c r="AS8" i="4"/>
  <c r="AF8" i="4"/>
  <c r="EX8" i="4"/>
  <c r="EJ8" i="4"/>
  <c r="DV8" i="4"/>
  <c r="DH8" i="4"/>
  <c r="EX13" i="4"/>
  <c r="EJ13" i="4"/>
  <c r="DV13" i="4"/>
  <c r="DH13" i="4"/>
  <c r="CL13" i="4"/>
  <c r="CL8" i="4"/>
</calcChain>
</file>

<file path=xl/sharedStrings.xml><?xml version="1.0" encoding="utf-8"?>
<sst xmlns="http://schemas.openxmlformats.org/spreadsheetml/2006/main" count="128" uniqueCount="58">
  <si>
    <t>в том числе:</t>
  </si>
  <si>
    <t>- за счет собственных средств организации;</t>
  </si>
  <si>
    <t>- за счет заемных средств;</t>
  </si>
  <si>
    <t>- за счет средств бюджетов всех уровней бюджетной системы РФ **.</t>
  </si>
  <si>
    <t>№
п/п</t>
  </si>
  <si>
    <t>Наименование проекта в рамках инвестиционной программы СЕМ</t>
  </si>
  <si>
    <t>Срок реализации</t>
  </si>
  <si>
    <t>начало
(мес./год)</t>
  </si>
  <si>
    <t>окончание
(мес./год)</t>
  </si>
  <si>
    <t>Срок окупаемости, лет</t>
  </si>
  <si>
    <t>Ожидаемый экономический эффект
(тыс. руб./год)</t>
  </si>
  <si>
    <t>Расходы
на реализацию инвестиционной программы, всего
(тыс. руб.)**</t>
  </si>
  <si>
    <t>В том числе по периодам</t>
  </si>
  <si>
    <t>Форма № 3-в</t>
  </si>
  <si>
    <t xml:space="preserve">Сумма запланированных инвестиций в рамках реализации инвестиционной программы СЕМ на </t>
  </si>
  <si>
    <t xml:space="preserve"> г.*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</si>
  <si>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</si>
  <si>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</si>
  <si>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</si>
  <si>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</si>
  <si>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</si>
  <si>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</si>
  <si>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</si>
  <si>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</si>
  <si>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</si>
  <si>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</si>
  <si>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</si>
  <si>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____*_Приводятся сведения на очередной период (период t). При этом последующие прогнозные 2 периода принимаются за период t+1 и период t+2.</t>
  </si>
  <si>
    <t>___**_В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</si>
  <si>
    <t>__***_В текущих ценах.</t>
  </si>
  <si>
    <t>январь 2019 год</t>
  </si>
  <si>
    <t>декабрь 2020 год</t>
  </si>
  <si>
    <t>12</t>
  </si>
  <si>
    <t>январь 2020 год</t>
  </si>
  <si>
    <t>после периода
t+2 *** 2021 год</t>
  </si>
  <si>
    <t>Приобретение портальных кранов,</t>
  </si>
  <si>
    <t>Приобретение мобильных портовых кранов,</t>
  </si>
  <si>
    <t>Приобретение автомобильного крана,</t>
  </si>
  <si>
    <t>Приобретение погрузчиков ричстакер,</t>
  </si>
  <si>
    <t>Приобретение погрузчиков вилочных,</t>
  </si>
  <si>
    <t>Приобретение автомобильной и спец. техники,</t>
  </si>
  <si>
    <t>Капитализируемые ремонты зданий и сооружений,</t>
  </si>
  <si>
    <t>Приобретение погрузчика тяжелого ковшевого,</t>
  </si>
  <si>
    <t>Приобретение бульдозера тяжелого гусеничного,</t>
  </si>
  <si>
    <t>декабрь 2021 год</t>
  </si>
  <si>
    <t>период t
(очередной период)*** 2019 год</t>
  </si>
  <si>
    <t>период
t+1 *** 2020 год</t>
  </si>
  <si>
    <t>период
t+2 *** 2021 год</t>
  </si>
  <si>
    <t>декабрь 2023 год</t>
  </si>
  <si>
    <t>Капитализируемые ремонты флота,</t>
  </si>
  <si>
    <t>Капитализируемые ремонты мобильных кранов,</t>
  </si>
  <si>
    <t>январь 2023 год</t>
  </si>
  <si>
    <t>январь 2022 год</t>
  </si>
  <si>
    <t>декабрь 2022 год</t>
  </si>
  <si>
    <t>Приобретение прочей техники,</t>
  </si>
  <si>
    <t>Ремонты основных фондов</t>
  </si>
  <si>
    <t>замена основных фондов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</si>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</sst>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color rgb="FF329664"/>
      <name val="Arial Cyr"/>
      <charset val="204"/>
    </font>
    <font>
      <b/>
      <sz val="10"/>
      <color rgb="FF0000C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E5F2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8" fillId="0" borderId="1">
      <alignment horizontal="right" vertical="center"/>
    </xf>
    <xf numFmtId="0" fontId="5" fillId="2" borderId="1">
      <alignment horizontal="center" vertical="center"/>
    </xf>
    <xf numFmtId="0" fontId="8" fillId="0" borderId="1">
      <alignment horizontal="right" vertical="center"/>
    </xf>
    <xf numFmtId="0" fontId="5" fillId="2" borderId="1">
      <alignment horizontal="left" vertical="center"/>
    </xf>
    <xf numFmtId="0" fontId="5" fillId="2" borderId="1">
      <alignment horizontal="center" vertical="center"/>
    </xf>
    <xf numFmtId="0" fontId="7" fillId="2" borderId="1">
      <alignment horizontal="center" vertical="center"/>
    </xf>
    <xf numFmtId="0" fontId="8" fillId="3" borderId="1"/>
    <xf numFmtId="0" fontId="5" fillId="0" borderId="1">
      <alignment horizontal="left" vertical="top"/>
    </xf>
    <xf numFmtId="0" fontId="5" fillId="5" borderId="1"/>
    <xf numFmtId="0" fontId="5" fillId="0" borderId="1">
      <alignment horizontal="left" vertical="center"/>
    </xf>
    <xf numFmtId="0" fontId="8" fillId="6" borderId="1"/>
    <xf numFmtId="0" fontId="8" fillId="0" borderId="1">
      <alignment horizontal="right" vertical="center"/>
    </xf>
    <xf numFmtId="0" fontId="8" fillId="7" borderId="1">
      <alignment horizontal="right" vertical="center"/>
    </xf>
    <xf numFmtId="0" fontId="8" fillId="0" borderId="1">
      <alignment horizontal="center" vertical="center"/>
    </xf>
    <xf numFmtId="0" fontId="7" fillId="4" borderId="1"/>
    <xf numFmtId="0" fontId="7" fillId="8" borderId="1"/>
    <xf numFmtId="0" fontId="7" fillId="0" borderId="1">
      <alignment horizontal="center" vertical="center" wrapText="1"/>
    </xf>
    <xf numFmtId="0" fontId="9" fillId="2" borderId="1">
      <alignment horizontal="left" vertical="center" indent="1"/>
    </xf>
    <xf numFmtId="0" fontId="10" fillId="0" borderId="1"/>
    <xf numFmtId="0" fontId="5" fillId="2" borderId="1">
      <alignment horizontal="left" vertical="center"/>
    </xf>
    <xf numFmtId="0" fontId="7" fillId="2" borderId="1">
      <alignment horizontal="center" vertical="center"/>
    </xf>
    <xf numFmtId="0" fontId="6" fillId="4" borderId="1">
      <alignment horizontal="center" vertical="center"/>
    </xf>
    <xf numFmtId="0" fontId="6" fillId="8" borderId="1">
      <alignment horizontal="center" vertical="center"/>
    </xf>
    <xf numFmtId="0" fontId="6" fillId="4" borderId="1">
      <alignment horizontal="left" vertical="center"/>
    </xf>
    <xf numFmtId="0" fontId="6" fillId="8" borderId="1">
      <alignment horizontal="left" vertical="center"/>
    </xf>
    <xf numFmtId="0" fontId="11" fillId="0" borderId="1"/>
  </cellStyleXfs>
  <cellXfs count="63">
    <xf numFmtId="0" fontId="0" fillId="0" borderId="0" xfId="0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1" fillId="0" borderId="1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left" vertical="top" wrapText="1"/>
    </xf>
    <xf numFmtId="49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3" fontId="1" fillId="0" borderId="11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49" fontId="3" fillId="0" borderId="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justify" wrapText="1"/>
    </xf>
  </cellXfs>
  <cellStyles count="27">
    <cellStyle name="Calculated Column - IBM Cognos" xfId="1"/>
    <cellStyle name="Calculated Column Name - IBM Cognos" xfId="2"/>
    <cellStyle name="Calculated Row - IBM Cognos" xfId="3"/>
    <cellStyle name="Calculated Row Name - IBM Cognos" xfId="4"/>
    <cellStyle name="Column Name - IBM Cognos" xfId="5"/>
    <cellStyle name="Column Template - IBM Cognos" xfId="6"/>
    <cellStyle name="Differs From Base - IBM Cognos" xfId="7"/>
    <cellStyle name="Group Name - IBM Cognos" xfId="8"/>
    <cellStyle name="Hold Values - IBM Cognos" xfId="9"/>
    <cellStyle name="List Name - IBM Cognos" xfId="10"/>
    <cellStyle name="Locked - IBM Cognos" xfId="11"/>
    <cellStyle name="Measure - IBM Cognos" xfId="12"/>
    <cellStyle name="Measure Header - IBM Cognos" xfId="13"/>
    <cellStyle name="Measure Name - IBM Cognos" xfId="14"/>
    <cellStyle name="Measure Summary - IBM Cognos" xfId="15"/>
    <cellStyle name="Measure Summary TM1 - IBM Cognos" xfId="16"/>
    <cellStyle name="Measure Template - IBM Cognos" xfId="17"/>
    <cellStyle name="More - IBM Cognos" xfId="18"/>
    <cellStyle name="Pending Change - IBM Cognos" xfId="19"/>
    <cellStyle name="Row Name - IBM Cognos" xfId="20"/>
    <cellStyle name="Row Template - IBM Cognos" xfId="21"/>
    <cellStyle name="Summary Column Name - IBM Cognos" xfId="22"/>
    <cellStyle name="Summary Column Name TM1 - IBM Cognos" xfId="23"/>
    <cellStyle name="Summary Row Name - IBM Cognos" xfId="24"/>
    <cellStyle name="Summary Row Name TM1 - IBM Cognos" xfId="25"/>
    <cellStyle name="Unsaved Change - IBM Cognos" xfId="26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71"/>
  <sheetViews>
    <sheetView tabSelected="1" zoomScaleNormal="100" zoomScaleSheetLayoutView="108" workbookViewId="0">
      <pane xSplit="31" ySplit="6" topLeftCell="BO7" activePane="bottomRight" state="frozen"/>
      <selection pane="topRight" activeCell="AF1" sqref="AF1"/>
      <selection pane="bottomLeft" activeCell="A7" sqref="A7"/>
      <selection pane="bottomRight" activeCell="BR48" sqref="BR48:CK48"/>
    </sheetView>
  </sheetViews>
  <sheetFormatPr defaultColWidth="0.85546875" defaultRowHeight="15" x14ac:dyDescent="0.25"/>
  <cols>
    <col min="1" max="30" width="0.85546875" style="2"/>
    <col min="31" max="31" width="16.7109375" style="2" customWidth="1"/>
    <col min="32" max="173" width="0.85546875" style="2"/>
    <col min="174" max="174" width="1.7109375" style="2" customWidth="1"/>
    <col min="175" max="16384" width="0.85546875" style="2"/>
  </cols>
  <sheetData>
    <row r="1" spans="1:167" ht="14.25" customHeight="1" x14ac:dyDescent="0.25">
      <c r="FK1" s="3" t="s">
        <v>13</v>
      </c>
    </row>
    <row r="2" spans="1:167" ht="12.75" customHeight="1" x14ac:dyDescent="0.25"/>
    <row r="3" spans="1:167" s="1" customFormat="1" ht="14.25" customHeight="1" x14ac:dyDescent="0.25">
      <c r="EA3" s="4" t="s">
        <v>14</v>
      </c>
      <c r="EB3" s="61" t="s">
        <v>57</v>
      </c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1" t="s">
        <v>15</v>
      </c>
    </row>
    <row r="4" spans="1:167" ht="13.5" customHeight="1" x14ac:dyDescent="0.25"/>
    <row r="5" spans="1:167" s="5" customFormat="1" x14ac:dyDescent="0.2">
      <c r="A5" s="44" t="s">
        <v>4</v>
      </c>
      <c r="B5" s="45"/>
      <c r="C5" s="45"/>
      <c r="D5" s="45"/>
      <c r="E5" s="45"/>
      <c r="F5" s="46"/>
      <c r="G5" s="44" t="s">
        <v>5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50" t="s">
        <v>6</v>
      </c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2"/>
      <c r="BF5" s="55" t="s">
        <v>9</v>
      </c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7"/>
      <c r="BR5" s="44" t="s">
        <v>10</v>
      </c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6"/>
      <c r="CL5" s="44" t="s">
        <v>11</v>
      </c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6"/>
      <c r="DH5" s="50" t="s">
        <v>12</v>
      </c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2"/>
    </row>
    <row r="6" spans="1:167" s="5" customFormat="1" ht="84" customHeight="1" x14ac:dyDescent="0.2">
      <c r="A6" s="47"/>
      <c r="B6" s="48"/>
      <c r="C6" s="48"/>
      <c r="D6" s="48"/>
      <c r="E6" s="48"/>
      <c r="F6" s="49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9"/>
      <c r="AF6" s="53" t="s">
        <v>7</v>
      </c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 t="s">
        <v>8</v>
      </c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8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60"/>
      <c r="BR6" s="47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9"/>
      <c r="CL6" s="47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9"/>
      <c r="DH6" s="53" t="s">
        <v>45</v>
      </c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 t="s">
        <v>46</v>
      </c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 t="s">
        <v>47</v>
      </c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 t="s">
        <v>34</v>
      </c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</row>
    <row r="7" spans="1:167" s="6" customFormat="1" ht="14.25" customHeight="1" x14ac:dyDescent="0.2">
      <c r="A7" s="54">
        <v>1</v>
      </c>
      <c r="B7" s="54"/>
      <c r="C7" s="54"/>
      <c r="D7" s="54"/>
      <c r="E7" s="54"/>
      <c r="F7" s="54"/>
      <c r="G7" s="26">
        <v>2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>
        <v>3</v>
      </c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>
        <v>4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>
        <v>5</v>
      </c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>
        <v>6</v>
      </c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>
        <v>7</v>
      </c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>
        <v>8</v>
      </c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>
        <v>9</v>
      </c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>
        <v>10</v>
      </c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>
        <v>11</v>
      </c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spans="1:167" ht="32.25" customHeight="1" x14ac:dyDescent="0.25">
      <c r="A8" s="33" t="s">
        <v>16</v>
      </c>
      <c r="B8" s="34"/>
      <c r="C8" s="34"/>
      <c r="D8" s="34"/>
      <c r="E8" s="34"/>
      <c r="F8" s="35"/>
      <c r="G8" s="7"/>
      <c r="H8" s="36" t="s">
        <v>36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7"/>
      <c r="AF8" s="43" t="str">
        <f>AF10</f>
        <v>январь 2019 год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 t="str">
        <f>AS10</f>
        <v>декабрь 2023 год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2" t="s">
        <v>56</v>
      </c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19">
        <f>CL10</f>
        <v>1771000</v>
      </c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>
        <f>DH10</f>
        <v>406000</v>
      </c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>
        <f>DV10</f>
        <v>363000</v>
      </c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>
        <f>EJ10</f>
        <v>375000</v>
      </c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>
        <f>EX10</f>
        <v>627000</v>
      </c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spans="1:167" ht="13.5" customHeight="1" x14ac:dyDescent="0.25">
      <c r="A9" s="13"/>
      <c r="B9" s="14"/>
      <c r="C9" s="14"/>
      <c r="D9" s="14"/>
      <c r="E9" s="14"/>
      <c r="F9" s="15"/>
      <c r="G9" s="8"/>
      <c r="H9" s="16" t="s">
        <v>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</row>
    <row r="10" spans="1:167" s="6" customFormat="1" ht="30.75" customHeight="1" x14ac:dyDescent="0.2">
      <c r="A10" s="27"/>
      <c r="B10" s="28"/>
      <c r="C10" s="28"/>
      <c r="D10" s="28"/>
      <c r="E10" s="28"/>
      <c r="F10" s="29"/>
      <c r="G10" s="9"/>
      <c r="H10" s="23" t="s">
        <v>1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31" t="s">
        <v>30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 t="s">
        <v>48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12">
        <f>DH10+DV10+EJ10+EX10</f>
        <v>1771000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>
        <v>406000</v>
      </c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>
        <v>363000</v>
      </c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>
        <v>375000</v>
      </c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>
        <v>627000</v>
      </c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167" s="6" customFormat="1" ht="17.25" customHeight="1" x14ac:dyDescent="0.2">
      <c r="A11" s="27"/>
      <c r="B11" s="28"/>
      <c r="C11" s="28"/>
      <c r="D11" s="28"/>
      <c r="E11" s="28"/>
      <c r="F11" s="29"/>
      <c r="G11" s="9"/>
      <c r="H11" s="23" t="s">
        <v>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4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</row>
    <row r="12" spans="1:167" s="6" customFormat="1" x14ac:dyDescent="0.2">
      <c r="A12" s="20"/>
      <c r="B12" s="21"/>
      <c r="C12" s="21"/>
      <c r="D12" s="21"/>
      <c r="E12" s="21"/>
      <c r="F12" s="22"/>
      <c r="G12" s="9"/>
      <c r="H12" s="23" t="s">
        <v>3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4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</row>
    <row r="13" spans="1:167" ht="32.25" customHeight="1" x14ac:dyDescent="0.25">
      <c r="A13" s="33" t="s">
        <v>17</v>
      </c>
      <c r="B13" s="34"/>
      <c r="C13" s="34"/>
      <c r="D13" s="34"/>
      <c r="E13" s="34"/>
      <c r="F13" s="35"/>
      <c r="G13" s="7"/>
      <c r="H13" s="36" t="s">
        <v>35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7"/>
      <c r="AF13" s="38" t="str">
        <f>AF15</f>
        <v>январь 2019 год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40"/>
      <c r="AS13" s="38" t="str">
        <f>AS15</f>
        <v>декабрь 2020 год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40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2" t="s">
        <v>56</v>
      </c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19">
        <f>CL15</f>
        <v>436000</v>
      </c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>
        <f>DH15</f>
        <v>209000</v>
      </c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>
        <f>DV15</f>
        <v>227000</v>
      </c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>
        <f>EJ15</f>
        <v>0</v>
      </c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>
        <f>EX15</f>
        <v>0</v>
      </c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</row>
    <row r="14" spans="1:167" ht="13.5" customHeight="1" x14ac:dyDescent="0.25">
      <c r="A14" s="13"/>
      <c r="B14" s="14"/>
      <c r="C14" s="14"/>
      <c r="D14" s="14"/>
      <c r="E14" s="14"/>
      <c r="F14" s="15"/>
      <c r="G14" s="8"/>
      <c r="H14" s="16" t="s">
        <v>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</row>
    <row r="15" spans="1:167" s="6" customFormat="1" ht="30.75" customHeight="1" x14ac:dyDescent="0.2">
      <c r="A15" s="27"/>
      <c r="B15" s="28"/>
      <c r="C15" s="28"/>
      <c r="D15" s="28"/>
      <c r="E15" s="28"/>
      <c r="F15" s="29"/>
      <c r="G15" s="9"/>
      <c r="H15" s="23" t="s">
        <v>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4"/>
      <c r="AF15" s="31" t="s">
        <v>30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 t="s">
        <v>31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12">
        <f>DH15+DV15+EJ15+EX15</f>
        <v>436000</v>
      </c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>
        <v>209000</v>
      </c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>
        <v>227000</v>
      </c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>
        <v>0</v>
      </c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>
        <v>0</v>
      </c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</row>
    <row r="16" spans="1:167" s="6" customFormat="1" ht="17.25" customHeight="1" x14ac:dyDescent="0.2">
      <c r="A16" s="27"/>
      <c r="B16" s="28"/>
      <c r="C16" s="28"/>
      <c r="D16" s="28"/>
      <c r="E16" s="28"/>
      <c r="F16" s="29"/>
      <c r="G16" s="9"/>
      <c r="H16" s="23" t="s">
        <v>2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</row>
    <row r="17" spans="1:167" s="6" customFormat="1" x14ac:dyDescent="0.2">
      <c r="A17" s="20"/>
      <c r="B17" s="21"/>
      <c r="C17" s="21"/>
      <c r="D17" s="21"/>
      <c r="E17" s="21"/>
      <c r="F17" s="22"/>
      <c r="G17" s="9"/>
      <c r="H17" s="23" t="s">
        <v>3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</row>
    <row r="18" spans="1:167" ht="32.25" customHeight="1" x14ac:dyDescent="0.25">
      <c r="A18" s="33" t="s">
        <v>18</v>
      </c>
      <c r="B18" s="34"/>
      <c r="C18" s="34"/>
      <c r="D18" s="34"/>
      <c r="E18" s="34"/>
      <c r="F18" s="35"/>
      <c r="G18" s="7"/>
      <c r="H18" s="36" t="s">
        <v>37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7"/>
      <c r="AF18" s="38" t="str">
        <f>AF20</f>
        <v>январь 2023 год</v>
      </c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/>
      <c r="AS18" s="38" t="str">
        <f>AS20</f>
        <v>декабрь 2023 год</v>
      </c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40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2" t="s">
        <v>56</v>
      </c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19">
        <f>CL20</f>
        <v>75174</v>
      </c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>
        <f>DH20</f>
        <v>35174</v>
      </c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>
        <f>DV20</f>
        <v>0</v>
      </c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>
        <f>EJ20</f>
        <v>0</v>
      </c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>
        <f>EX20</f>
        <v>40000</v>
      </c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</row>
    <row r="19" spans="1:167" ht="13.5" customHeight="1" x14ac:dyDescent="0.25">
      <c r="A19" s="13"/>
      <c r="B19" s="14"/>
      <c r="C19" s="14"/>
      <c r="D19" s="14"/>
      <c r="E19" s="14"/>
      <c r="F19" s="15"/>
      <c r="G19" s="8"/>
      <c r="H19" s="16" t="s"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</row>
    <row r="20" spans="1:167" s="6" customFormat="1" ht="30.75" customHeight="1" x14ac:dyDescent="0.2">
      <c r="A20" s="27"/>
      <c r="B20" s="28"/>
      <c r="C20" s="28"/>
      <c r="D20" s="28"/>
      <c r="E20" s="28"/>
      <c r="F20" s="29"/>
      <c r="G20" s="9"/>
      <c r="H20" s="23" t="s">
        <v>1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4"/>
      <c r="AF20" s="25" t="s">
        <v>51</v>
      </c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 t="s">
        <v>48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12">
        <f>DH20+DV20+EJ20+EX20</f>
        <v>75174</v>
      </c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>
        <v>35174</v>
      </c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>
        <v>0</v>
      </c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>
        <v>0</v>
      </c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>
        <v>40000</v>
      </c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</row>
    <row r="21" spans="1:167" s="6" customFormat="1" ht="17.25" customHeight="1" x14ac:dyDescent="0.2">
      <c r="A21" s="27"/>
      <c r="B21" s="28"/>
      <c r="C21" s="28"/>
      <c r="D21" s="28"/>
      <c r="E21" s="28"/>
      <c r="F21" s="29"/>
      <c r="G21" s="9"/>
      <c r="H21" s="23" t="s">
        <v>2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4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</row>
    <row r="22" spans="1:167" s="6" customFormat="1" x14ac:dyDescent="0.2">
      <c r="A22" s="20"/>
      <c r="B22" s="21"/>
      <c r="C22" s="21"/>
      <c r="D22" s="21"/>
      <c r="E22" s="21"/>
      <c r="F22" s="22"/>
      <c r="G22" s="9"/>
      <c r="H22" s="23" t="s">
        <v>3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4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</row>
    <row r="23" spans="1:167" ht="32.25" customHeight="1" x14ac:dyDescent="0.25">
      <c r="A23" s="33" t="s">
        <v>19</v>
      </c>
      <c r="B23" s="34"/>
      <c r="C23" s="34"/>
      <c r="D23" s="34"/>
      <c r="E23" s="34"/>
      <c r="F23" s="35"/>
      <c r="G23" s="7"/>
      <c r="H23" s="36" t="s">
        <v>38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38" t="str">
        <f>AF25</f>
        <v>январь 2019 год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0"/>
      <c r="AS23" s="38" t="str">
        <f>AS25</f>
        <v>декабрь 2020 год</v>
      </c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40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2" t="s">
        <v>56</v>
      </c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19">
        <f>CL25</f>
        <v>91000</v>
      </c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>
        <f>DH25</f>
        <v>44000</v>
      </c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>
        <f>DV25</f>
        <v>47000</v>
      </c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>
        <f>EJ25</f>
        <v>0</v>
      </c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>
        <f>EX25</f>
        <v>0</v>
      </c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</row>
    <row r="24" spans="1:167" ht="13.5" customHeight="1" x14ac:dyDescent="0.25">
      <c r="A24" s="13"/>
      <c r="B24" s="14"/>
      <c r="C24" s="14"/>
      <c r="D24" s="14"/>
      <c r="E24" s="14"/>
      <c r="F24" s="15"/>
      <c r="G24" s="8"/>
      <c r="H24" s="16" t="s">
        <v>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</row>
    <row r="25" spans="1:167" s="6" customFormat="1" ht="30.75" customHeight="1" x14ac:dyDescent="0.2">
      <c r="A25" s="27"/>
      <c r="B25" s="28"/>
      <c r="C25" s="28"/>
      <c r="D25" s="28"/>
      <c r="E25" s="28"/>
      <c r="F25" s="29"/>
      <c r="G25" s="9"/>
      <c r="H25" s="23" t="s">
        <v>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4"/>
      <c r="AF25" s="31" t="s">
        <v>30</v>
      </c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 t="s">
        <v>31</v>
      </c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12">
        <f>DH25+DV25+EJ25+EX25</f>
        <v>91000</v>
      </c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>
        <v>44000</v>
      </c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>
        <v>47000</v>
      </c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>
        <v>0</v>
      </c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>
        <v>0</v>
      </c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</row>
    <row r="26" spans="1:167" s="6" customFormat="1" ht="17.25" customHeight="1" x14ac:dyDescent="0.2">
      <c r="A26" s="27"/>
      <c r="B26" s="28"/>
      <c r="C26" s="28"/>
      <c r="D26" s="28"/>
      <c r="E26" s="28"/>
      <c r="F26" s="29"/>
      <c r="G26" s="9"/>
      <c r="H26" s="23" t="s">
        <v>2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4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</row>
    <row r="27" spans="1:167" s="6" customFormat="1" x14ac:dyDescent="0.2">
      <c r="A27" s="20"/>
      <c r="B27" s="21"/>
      <c r="C27" s="21"/>
      <c r="D27" s="21"/>
      <c r="E27" s="21"/>
      <c r="F27" s="22"/>
      <c r="G27" s="9"/>
      <c r="H27" s="23" t="s">
        <v>3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4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</row>
    <row r="28" spans="1:167" ht="32.25" customHeight="1" x14ac:dyDescent="0.25">
      <c r="A28" s="33" t="s">
        <v>20</v>
      </c>
      <c r="B28" s="34"/>
      <c r="C28" s="34"/>
      <c r="D28" s="34"/>
      <c r="E28" s="34"/>
      <c r="F28" s="35"/>
      <c r="G28" s="7"/>
      <c r="H28" s="36" t="s">
        <v>39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/>
      <c r="AF28" s="38" t="str">
        <f>AF30</f>
        <v>январь 2022 год</v>
      </c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AS28" s="38" t="str">
        <f>AS30</f>
        <v>декабрь 2023 год</v>
      </c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40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2" t="s">
        <v>56</v>
      </c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19">
        <f>CL30</f>
        <v>212183</v>
      </c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>
        <f>DH30</f>
        <v>152183</v>
      </c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>
        <f>DV30</f>
        <v>0</v>
      </c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>
        <f>EJ30</f>
        <v>0</v>
      </c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>
        <f>EX30</f>
        <v>60000</v>
      </c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</row>
    <row r="29" spans="1:167" ht="13.5" customHeight="1" x14ac:dyDescent="0.25">
      <c r="A29" s="13"/>
      <c r="B29" s="14"/>
      <c r="C29" s="14"/>
      <c r="D29" s="14"/>
      <c r="E29" s="14"/>
      <c r="F29" s="15"/>
      <c r="G29" s="8"/>
      <c r="H29" s="16" t="s">
        <v>0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</row>
    <row r="30" spans="1:167" s="6" customFormat="1" ht="30.75" customHeight="1" x14ac:dyDescent="0.2">
      <c r="A30" s="27"/>
      <c r="B30" s="28"/>
      <c r="C30" s="28"/>
      <c r="D30" s="28"/>
      <c r="E30" s="28"/>
      <c r="F30" s="29"/>
      <c r="G30" s="9"/>
      <c r="H30" s="23" t="s">
        <v>1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4"/>
      <c r="AF30" s="31" t="s">
        <v>52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 t="s">
        <v>48</v>
      </c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12">
        <f>DH30+DV30+EJ30+EX30</f>
        <v>212183</v>
      </c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>
        <v>152183</v>
      </c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>
        <v>0</v>
      </c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>
        <v>0</v>
      </c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>
        <v>60000</v>
      </c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</row>
    <row r="31" spans="1:167" s="6" customFormat="1" ht="17.25" customHeight="1" x14ac:dyDescent="0.2">
      <c r="A31" s="27"/>
      <c r="B31" s="28"/>
      <c r="C31" s="28"/>
      <c r="D31" s="28"/>
      <c r="E31" s="28"/>
      <c r="F31" s="29"/>
      <c r="G31" s="9"/>
      <c r="H31" s="23" t="s">
        <v>2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</row>
    <row r="32" spans="1:167" s="6" customFormat="1" x14ac:dyDescent="0.2">
      <c r="A32" s="20"/>
      <c r="B32" s="21"/>
      <c r="C32" s="21"/>
      <c r="D32" s="21"/>
      <c r="E32" s="21"/>
      <c r="F32" s="22"/>
      <c r="G32" s="9"/>
      <c r="H32" s="23" t="s">
        <v>3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</row>
    <row r="33" spans="1:167" ht="32.25" customHeight="1" x14ac:dyDescent="0.25">
      <c r="A33" s="33" t="s">
        <v>21</v>
      </c>
      <c r="B33" s="34"/>
      <c r="C33" s="34"/>
      <c r="D33" s="34"/>
      <c r="E33" s="34"/>
      <c r="F33" s="35"/>
      <c r="G33" s="7"/>
      <c r="H33" s="36" t="s">
        <v>42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7"/>
      <c r="AF33" s="38" t="str">
        <f>AF35</f>
        <v>январь 2022 год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0"/>
      <c r="AS33" s="38" t="str">
        <f>AS35</f>
        <v>декабрь 2022 год</v>
      </c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40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2" t="s">
        <v>56</v>
      </c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19">
        <f>CL35</f>
        <v>99000</v>
      </c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>
        <f>DH35</f>
        <v>0</v>
      </c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>
        <f>DV35</f>
        <v>0</v>
      </c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>
        <f>EJ35</f>
        <v>0</v>
      </c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>
        <f>EX35</f>
        <v>99000</v>
      </c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</row>
    <row r="34" spans="1:167" ht="13.5" customHeight="1" x14ac:dyDescent="0.25">
      <c r="A34" s="13"/>
      <c r="B34" s="14"/>
      <c r="C34" s="14"/>
      <c r="D34" s="14"/>
      <c r="E34" s="14"/>
      <c r="F34" s="15"/>
      <c r="G34" s="8"/>
      <c r="H34" s="16" t="s">
        <v>0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</row>
    <row r="35" spans="1:167" s="6" customFormat="1" ht="30.75" customHeight="1" x14ac:dyDescent="0.2">
      <c r="A35" s="27"/>
      <c r="B35" s="28"/>
      <c r="C35" s="28"/>
      <c r="D35" s="28"/>
      <c r="E35" s="28"/>
      <c r="F35" s="29"/>
      <c r="G35" s="9"/>
      <c r="H35" s="23" t="s">
        <v>1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4"/>
      <c r="AF35" s="25" t="s">
        <v>52</v>
      </c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 t="s">
        <v>53</v>
      </c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12">
        <f>DH35+DV35+EJ35+EX35</f>
        <v>99000</v>
      </c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>
        <v>0</v>
      </c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>
        <v>0</v>
      </c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>
        <v>0</v>
      </c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>
        <v>99000</v>
      </c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</row>
    <row r="36" spans="1:167" s="6" customFormat="1" ht="17.25" customHeight="1" x14ac:dyDescent="0.2">
      <c r="A36" s="27"/>
      <c r="B36" s="28"/>
      <c r="C36" s="28"/>
      <c r="D36" s="28"/>
      <c r="E36" s="28"/>
      <c r="F36" s="29"/>
      <c r="G36" s="9"/>
      <c r="H36" s="23" t="s">
        <v>2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4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</row>
    <row r="37" spans="1:167" s="6" customFormat="1" x14ac:dyDescent="0.2">
      <c r="A37" s="20"/>
      <c r="B37" s="21"/>
      <c r="C37" s="21"/>
      <c r="D37" s="21"/>
      <c r="E37" s="21"/>
      <c r="F37" s="22"/>
      <c r="G37" s="9"/>
      <c r="H37" s="23" t="s">
        <v>3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4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</row>
    <row r="38" spans="1:167" ht="32.25" customHeight="1" x14ac:dyDescent="0.25">
      <c r="A38" s="33" t="s">
        <v>22</v>
      </c>
      <c r="B38" s="34"/>
      <c r="C38" s="34"/>
      <c r="D38" s="34"/>
      <c r="E38" s="34"/>
      <c r="F38" s="35"/>
      <c r="G38" s="7"/>
      <c r="H38" s="36" t="s">
        <v>43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7"/>
      <c r="AF38" s="38" t="str">
        <f>AF40</f>
        <v>январь 2022 год</v>
      </c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0"/>
      <c r="AS38" s="38" t="str">
        <f>AS40</f>
        <v>декабрь 2023 год</v>
      </c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40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2" t="s">
        <v>56</v>
      </c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19">
        <f>CL40</f>
        <v>104000</v>
      </c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>
        <f>DH40</f>
        <v>0</v>
      </c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>
        <f>DV40</f>
        <v>0</v>
      </c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>
        <f>EJ40</f>
        <v>0</v>
      </c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>
        <f>EX40</f>
        <v>104000</v>
      </c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 ht="13.5" customHeight="1" x14ac:dyDescent="0.25">
      <c r="A39" s="13"/>
      <c r="B39" s="14"/>
      <c r="C39" s="14"/>
      <c r="D39" s="14"/>
      <c r="E39" s="14"/>
      <c r="F39" s="15"/>
      <c r="G39" s="8"/>
      <c r="H39" s="16" t="s">
        <v>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</row>
    <row r="40" spans="1:167" s="6" customFormat="1" ht="30.75" customHeight="1" x14ac:dyDescent="0.2">
      <c r="A40" s="27"/>
      <c r="B40" s="28"/>
      <c r="C40" s="28"/>
      <c r="D40" s="28"/>
      <c r="E40" s="28"/>
      <c r="F40" s="29"/>
      <c r="G40" s="9"/>
      <c r="H40" s="23" t="s">
        <v>1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  <c r="AF40" s="25" t="s">
        <v>52</v>
      </c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 t="s">
        <v>48</v>
      </c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12">
        <f>DH40+DV40+EJ40+EX40</f>
        <v>104000</v>
      </c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>
        <v>0</v>
      </c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>
        <v>0</v>
      </c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>
        <v>0</v>
      </c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>
        <v>104000</v>
      </c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</row>
    <row r="41" spans="1:167" s="6" customFormat="1" ht="17.25" customHeight="1" x14ac:dyDescent="0.2">
      <c r="A41" s="27"/>
      <c r="B41" s="28"/>
      <c r="C41" s="28"/>
      <c r="D41" s="28"/>
      <c r="E41" s="28"/>
      <c r="F41" s="29"/>
      <c r="G41" s="9"/>
      <c r="H41" s="23" t="s">
        <v>2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4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</row>
    <row r="42" spans="1:167" s="6" customFormat="1" x14ac:dyDescent="0.2">
      <c r="A42" s="20"/>
      <c r="B42" s="21"/>
      <c r="C42" s="21"/>
      <c r="D42" s="21"/>
      <c r="E42" s="21"/>
      <c r="F42" s="22"/>
      <c r="G42" s="9"/>
      <c r="H42" s="23" t="s">
        <v>3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</row>
    <row r="43" spans="1:167" ht="32.25" customHeight="1" x14ac:dyDescent="0.25">
      <c r="A43" s="33" t="s">
        <v>23</v>
      </c>
      <c r="B43" s="34"/>
      <c r="C43" s="34"/>
      <c r="D43" s="34"/>
      <c r="E43" s="34"/>
      <c r="F43" s="35"/>
      <c r="G43" s="7"/>
      <c r="H43" s="36" t="s">
        <v>40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7"/>
      <c r="AF43" s="38" t="str">
        <f>AF45</f>
        <v>январь 2022 год</v>
      </c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AS43" s="38" t="str">
        <f>AS45</f>
        <v>декабрь 2023 год</v>
      </c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40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2" t="s">
        <v>56</v>
      </c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19">
        <f>CL45</f>
        <v>166000</v>
      </c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>
        <f>DH45</f>
        <v>0</v>
      </c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>
        <f>DV45</f>
        <v>0</v>
      </c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>
        <f>EJ45</f>
        <v>0</v>
      </c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>
        <f>EX45</f>
        <v>166000</v>
      </c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</row>
    <row r="44" spans="1:167" ht="13.5" customHeight="1" x14ac:dyDescent="0.25">
      <c r="A44" s="13"/>
      <c r="B44" s="14"/>
      <c r="C44" s="14"/>
      <c r="D44" s="14"/>
      <c r="E44" s="14"/>
      <c r="F44" s="15"/>
      <c r="G44" s="8"/>
      <c r="H44" s="16" t="s">
        <v>0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</row>
    <row r="45" spans="1:167" s="6" customFormat="1" ht="30.75" customHeight="1" x14ac:dyDescent="0.2">
      <c r="A45" s="27"/>
      <c r="B45" s="28"/>
      <c r="C45" s="28"/>
      <c r="D45" s="28"/>
      <c r="E45" s="28"/>
      <c r="F45" s="29"/>
      <c r="G45" s="9"/>
      <c r="H45" s="23" t="s">
        <v>1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4"/>
      <c r="AF45" s="25" t="s">
        <v>52</v>
      </c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 t="s">
        <v>48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12">
        <f>DH45+DV45+EJ45+EX45</f>
        <v>166000</v>
      </c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>
        <v>0</v>
      </c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>
        <v>0</v>
      </c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>
        <v>0</v>
      </c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>
        <v>166000</v>
      </c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</row>
    <row r="46" spans="1:167" s="6" customFormat="1" ht="17.25" customHeight="1" x14ac:dyDescent="0.2">
      <c r="A46" s="27"/>
      <c r="B46" s="28"/>
      <c r="C46" s="28"/>
      <c r="D46" s="28"/>
      <c r="E46" s="28"/>
      <c r="F46" s="29"/>
      <c r="G46" s="9"/>
      <c r="H46" s="23" t="s">
        <v>2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4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</row>
    <row r="47" spans="1:167" s="6" customFormat="1" x14ac:dyDescent="0.2">
      <c r="A47" s="20"/>
      <c r="B47" s="21"/>
      <c r="C47" s="21"/>
      <c r="D47" s="21"/>
      <c r="E47" s="21"/>
      <c r="F47" s="22"/>
      <c r="G47" s="9"/>
      <c r="H47" s="23" t="s">
        <v>3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4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</row>
    <row r="48" spans="1:167" ht="31.5" customHeight="1" x14ac:dyDescent="0.25">
      <c r="A48" s="33" t="s">
        <v>24</v>
      </c>
      <c r="B48" s="34"/>
      <c r="C48" s="34"/>
      <c r="D48" s="34"/>
      <c r="E48" s="34"/>
      <c r="F48" s="35"/>
      <c r="G48" s="7"/>
      <c r="H48" s="36" t="s">
        <v>54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7"/>
      <c r="AF48" s="38" t="str">
        <f>AF50</f>
        <v>январь 2022 год</v>
      </c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AS48" s="38" t="str">
        <f>AS50</f>
        <v>декабрь 2023 год</v>
      </c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40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2" t="s">
        <v>56</v>
      </c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19">
        <f>CL50</f>
        <v>42000</v>
      </c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>
        <f>DH50</f>
        <v>0</v>
      </c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>
        <f>DV50</f>
        <v>0</v>
      </c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>
        <f>EJ50</f>
        <v>0</v>
      </c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>
        <f>EX50</f>
        <v>42000</v>
      </c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</row>
    <row r="49" spans="1:167" ht="13.5" customHeight="1" x14ac:dyDescent="0.25">
      <c r="A49" s="13"/>
      <c r="B49" s="14"/>
      <c r="C49" s="14"/>
      <c r="D49" s="14"/>
      <c r="E49" s="14"/>
      <c r="F49" s="15"/>
      <c r="G49" s="8"/>
      <c r="H49" s="16" t="s">
        <v>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</row>
    <row r="50" spans="1:167" s="6" customFormat="1" ht="30.75" customHeight="1" x14ac:dyDescent="0.2">
      <c r="A50" s="27"/>
      <c r="B50" s="28"/>
      <c r="C50" s="28"/>
      <c r="D50" s="28"/>
      <c r="E50" s="28"/>
      <c r="F50" s="29"/>
      <c r="G50" s="9"/>
      <c r="H50" s="23" t="s">
        <v>1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4"/>
      <c r="AF50" s="25" t="s">
        <v>52</v>
      </c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 t="s">
        <v>48</v>
      </c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12">
        <f>DH50+DV50+EJ50+EX50</f>
        <v>42000</v>
      </c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>
        <v>0</v>
      </c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>
        <v>0</v>
      </c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>
        <v>0</v>
      </c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>
        <v>42000</v>
      </c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</row>
    <row r="51" spans="1:167" s="6" customFormat="1" ht="17.25" customHeight="1" x14ac:dyDescent="0.2">
      <c r="A51" s="27"/>
      <c r="B51" s="28"/>
      <c r="C51" s="28"/>
      <c r="D51" s="28"/>
      <c r="E51" s="28"/>
      <c r="F51" s="29"/>
      <c r="G51" s="9"/>
      <c r="H51" s="23" t="s">
        <v>2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4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</row>
    <row r="52" spans="1:167" s="6" customFormat="1" x14ac:dyDescent="0.2">
      <c r="A52" s="20"/>
      <c r="B52" s="21"/>
      <c r="C52" s="21"/>
      <c r="D52" s="21"/>
      <c r="E52" s="21"/>
      <c r="F52" s="22"/>
      <c r="G52" s="9"/>
      <c r="H52" s="23" t="s">
        <v>3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</row>
    <row r="53" spans="1:167" ht="32.25" customHeight="1" x14ac:dyDescent="0.25">
      <c r="A53" s="33" t="s">
        <v>25</v>
      </c>
      <c r="B53" s="34"/>
      <c r="C53" s="34"/>
      <c r="D53" s="34"/>
      <c r="E53" s="34"/>
      <c r="F53" s="35"/>
      <c r="G53" s="7"/>
      <c r="H53" s="36" t="s">
        <v>50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7"/>
      <c r="AF53" s="38" t="str">
        <f>AF55</f>
        <v>январь 2020 год</v>
      </c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38" t="str">
        <f>AS55</f>
        <v>декабрь 2021 год</v>
      </c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40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2" t="s">
        <v>55</v>
      </c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19">
        <f>CL55</f>
        <v>188000</v>
      </c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>
        <f>DH55</f>
        <v>0</v>
      </c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>
        <f>DV55</f>
        <v>73000</v>
      </c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>
        <f>EJ55</f>
        <v>76000</v>
      </c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>
        <f>EX55</f>
        <v>39000</v>
      </c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</row>
    <row r="54" spans="1:167" ht="13.5" customHeight="1" x14ac:dyDescent="0.25">
      <c r="A54" s="13"/>
      <c r="B54" s="14"/>
      <c r="C54" s="14"/>
      <c r="D54" s="14"/>
      <c r="E54" s="14"/>
      <c r="F54" s="15"/>
      <c r="G54" s="8"/>
      <c r="H54" s="16" t="s">
        <v>0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</row>
    <row r="55" spans="1:167" s="6" customFormat="1" ht="30.75" customHeight="1" x14ac:dyDescent="0.2">
      <c r="A55" s="27"/>
      <c r="B55" s="28"/>
      <c r="C55" s="28"/>
      <c r="D55" s="28"/>
      <c r="E55" s="28"/>
      <c r="F55" s="29"/>
      <c r="G55" s="9"/>
      <c r="H55" s="23" t="s">
        <v>1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4"/>
      <c r="AF55" s="25" t="s">
        <v>33</v>
      </c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 t="s">
        <v>44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12">
        <f>DH55+DV55+EJ55+EX55</f>
        <v>188000</v>
      </c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>
        <v>0</v>
      </c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>
        <v>73000</v>
      </c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>
        <v>76000</v>
      </c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>
        <v>39000</v>
      </c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</row>
    <row r="56" spans="1:167" s="6" customFormat="1" ht="17.25" customHeight="1" x14ac:dyDescent="0.2">
      <c r="A56" s="27"/>
      <c r="B56" s="28"/>
      <c r="C56" s="28"/>
      <c r="D56" s="28"/>
      <c r="E56" s="28"/>
      <c r="F56" s="29"/>
      <c r="G56" s="9"/>
      <c r="H56" s="23" t="s">
        <v>2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4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</row>
    <row r="57" spans="1:167" s="6" customFormat="1" x14ac:dyDescent="0.2">
      <c r="A57" s="20"/>
      <c r="B57" s="21"/>
      <c r="C57" s="21"/>
      <c r="D57" s="21"/>
      <c r="E57" s="21"/>
      <c r="F57" s="22"/>
      <c r="G57" s="9"/>
      <c r="H57" s="23" t="s">
        <v>3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4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</row>
    <row r="58" spans="1:167" ht="32.25" customHeight="1" x14ac:dyDescent="0.25">
      <c r="A58" s="33" t="s">
        <v>26</v>
      </c>
      <c r="B58" s="34"/>
      <c r="C58" s="34"/>
      <c r="D58" s="34"/>
      <c r="E58" s="34"/>
      <c r="F58" s="35"/>
      <c r="G58" s="7"/>
      <c r="H58" s="36" t="s">
        <v>49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7"/>
      <c r="AF58" s="38" t="str">
        <f>AF60</f>
        <v>январь 2019 год</v>
      </c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0"/>
      <c r="AS58" s="38" t="str">
        <f>AS60</f>
        <v>декабрь 2023 год</v>
      </c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40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2" t="s">
        <v>55</v>
      </c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19">
        <f>CL60</f>
        <v>95465</v>
      </c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>
        <f>DH60</f>
        <v>59465</v>
      </c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>
        <f>DV60</f>
        <v>0</v>
      </c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>
        <f>EJ60</f>
        <v>22000</v>
      </c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>
        <f>EX60</f>
        <v>14000</v>
      </c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</row>
    <row r="59" spans="1:167" ht="13.5" customHeight="1" x14ac:dyDescent="0.25">
      <c r="A59" s="13"/>
      <c r="B59" s="14"/>
      <c r="C59" s="14"/>
      <c r="D59" s="14"/>
      <c r="E59" s="14"/>
      <c r="F59" s="15"/>
      <c r="G59" s="8"/>
      <c r="H59" s="16" t="s">
        <v>0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</row>
    <row r="60" spans="1:167" s="6" customFormat="1" ht="30.75" customHeight="1" x14ac:dyDescent="0.2">
      <c r="A60" s="27"/>
      <c r="B60" s="28"/>
      <c r="C60" s="28"/>
      <c r="D60" s="28"/>
      <c r="E60" s="28"/>
      <c r="F60" s="29"/>
      <c r="G60" s="9"/>
      <c r="H60" s="23" t="s">
        <v>1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4"/>
      <c r="AF60" s="25" t="s">
        <v>30</v>
      </c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 t="s">
        <v>48</v>
      </c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12">
        <f>DH60+DV60+EJ60+EX60</f>
        <v>95465</v>
      </c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>
        <v>59465</v>
      </c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>
        <v>0</v>
      </c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>
        <v>22000</v>
      </c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>
        <v>14000</v>
      </c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</row>
    <row r="61" spans="1:167" s="6" customFormat="1" ht="17.25" customHeight="1" x14ac:dyDescent="0.2">
      <c r="A61" s="27"/>
      <c r="B61" s="28"/>
      <c r="C61" s="28"/>
      <c r="D61" s="28"/>
      <c r="E61" s="28"/>
      <c r="F61" s="29"/>
      <c r="G61" s="9"/>
      <c r="H61" s="23" t="s">
        <v>2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4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</row>
    <row r="62" spans="1:167" s="6" customFormat="1" x14ac:dyDescent="0.2">
      <c r="A62" s="20"/>
      <c r="B62" s="21"/>
      <c r="C62" s="21"/>
      <c r="D62" s="21"/>
      <c r="E62" s="21"/>
      <c r="F62" s="22"/>
      <c r="G62" s="9"/>
      <c r="H62" s="23" t="s">
        <v>3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4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</row>
    <row r="63" spans="1:167" ht="32.25" customHeight="1" x14ac:dyDescent="0.25">
      <c r="A63" s="33" t="s">
        <v>32</v>
      </c>
      <c r="B63" s="34"/>
      <c r="C63" s="34"/>
      <c r="D63" s="34"/>
      <c r="E63" s="34"/>
      <c r="F63" s="35"/>
      <c r="G63" s="7"/>
      <c r="H63" s="36" t="s">
        <v>41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7"/>
      <c r="AF63" s="38" t="str">
        <f>AF65</f>
        <v>январь 2019 год</v>
      </c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0"/>
      <c r="AS63" s="38" t="str">
        <f>AS65</f>
        <v>декабрь 2023 год</v>
      </c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40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2" t="s">
        <v>55</v>
      </c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19">
        <f>CL65</f>
        <v>487000</v>
      </c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>
        <f>DH65</f>
        <v>316000</v>
      </c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>
        <f>DV65</f>
        <v>52000</v>
      </c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>
        <f>EJ65</f>
        <v>32000</v>
      </c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>
        <f>EX65</f>
        <v>87000</v>
      </c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</row>
    <row r="64" spans="1:167" ht="13.5" customHeight="1" x14ac:dyDescent="0.25">
      <c r="A64" s="13"/>
      <c r="B64" s="14"/>
      <c r="C64" s="14"/>
      <c r="D64" s="14"/>
      <c r="E64" s="14"/>
      <c r="F64" s="15"/>
      <c r="G64" s="8"/>
      <c r="H64" s="16" t="s">
        <v>0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</row>
    <row r="65" spans="1:167" s="6" customFormat="1" ht="30.75" customHeight="1" x14ac:dyDescent="0.2">
      <c r="A65" s="27"/>
      <c r="B65" s="28"/>
      <c r="C65" s="28"/>
      <c r="D65" s="28"/>
      <c r="E65" s="28"/>
      <c r="F65" s="29"/>
      <c r="G65" s="9"/>
      <c r="H65" s="23" t="s">
        <v>1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4"/>
      <c r="AF65" s="25" t="s">
        <v>30</v>
      </c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 t="s">
        <v>48</v>
      </c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12">
        <f>DH65+DV65+EJ65+EX65</f>
        <v>487000</v>
      </c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>
        <f>161000+155000</f>
        <v>316000</v>
      </c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>
        <v>52000</v>
      </c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>
        <v>32000</v>
      </c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>
        <v>87000</v>
      </c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</row>
    <row r="66" spans="1:167" s="6" customFormat="1" ht="17.25" customHeight="1" x14ac:dyDescent="0.2">
      <c r="A66" s="27"/>
      <c r="B66" s="28"/>
      <c r="C66" s="28"/>
      <c r="D66" s="28"/>
      <c r="E66" s="28"/>
      <c r="F66" s="29"/>
      <c r="G66" s="9"/>
      <c r="H66" s="23" t="s">
        <v>2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4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</row>
    <row r="67" spans="1:167" s="6" customFormat="1" x14ac:dyDescent="0.2">
      <c r="A67" s="20"/>
      <c r="B67" s="21"/>
      <c r="C67" s="21"/>
      <c r="D67" s="21"/>
      <c r="E67" s="21"/>
      <c r="F67" s="22"/>
      <c r="G67" s="9"/>
      <c r="H67" s="23" t="s">
        <v>3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4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</row>
    <row r="68" spans="1:167" s="10" customFormat="1" ht="3.75" customHeight="1" x14ac:dyDescent="0.25"/>
    <row r="69" spans="1:167" s="11" customFormat="1" ht="12.75" customHeight="1" x14ac:dyDescent="0.2">
      <c r="A69" s="62" t="s">
        <v>27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</row>
    <row r="70" spans="1:167" s="11" customFormat="1" ht="24.75" customHeight="1" x14ac:dyDescent="0.2">
      <c r="A70" s="62" t="s">
        <v>28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</row>
    <row r="71" spans="1:167" s="11" customFormat="1" ht="12.75" customHeight="1" x14ac:dyDescent="0.2">
      <c r="A71" s="11" t="s">
        <v>29</v>
      </c>
    </row>
  </sheetData>
  <mergeCells count="687">
    <mergeCell ref="EX67:FK67"/>
    <mergeCell ref="A67:F67"/>
    <mergeCell ref="H67:AE67"/>
    <mergeCell ref="AF67:AR67"/>
    <mergeCell ref="AS67:BE67"/>
    <mergeCell ref="BF67:BQ67"/>
    <mergeCell ref="BR67:CK67"/>
    <mergeCell ref="BR66:CK66"/>
    <mergeCell ref="CL66:DG66"/>
    <mergeCell ref="DH66:DU66"/>
    <mergeCell ref="DV66:EI66"/>
    <mergeCell ref="EJ66:EW66"/>
    <mergeCell ref="CL67:DG67"/>
    <mergeCell ref="DH67:DU67"/>
    <mergeCell ref="DV67:EI67"/>
    <mergeCell ref="EJ67:EW67"/>
    <mergeCell ref="EX66:FK66"/>
    <mergeCell ref="CL65:DG65"/>
    <mergeCell ref="DH65:DU65"/>
    <mergeCell ref="DV65:EI65"/>
    <mergeCell ref="EJ65:EW65"/>
    <mergeCell ref="EX65:FK65"/>
    <mergeCell ref="A66:F66"/>
    <mergeCell ref="H66:AE66"/>
    <mergeCell ref="AF66:AR66"/>
    <mergeCell ref="AS66:BE66"/>
    <mergeCell ref="BF66:BQ66"/>
    <mergeCell ref="A65:F65"/>
    <mergeCell ref="H65:AE65"/>
    <mergeCell ref="AF65:AR65"/>
    <mergeCell ref="AS65:BE65"/>
    <mergeCell ref="BF65:BQ65"/>
    <mergeCell ref="BR65:CK65"/>
    <mergeCell ref="BR64:CK64"/>
    <mergeCell ref="CL64:DG64"/>
    <mergeCell ref="DH64:DU64"/>
    <mergeCell ref="DV64:EI64"/>
    <mergeCell ref="EJ64:EW64"/>
    <mergeCell ref="EX64:FK64"/>
    <mergeCell ref="CL63:DG63"/>
    <mergeCell ref="DH63:DU63"/>
    <mergeCell ref="DV63:EI63"/>
    <mergeCell ref="EJ63:EW63"/>
    <mergeCell ref="EX63:FK63"/>
    <mergeCell ref="A64:F64"/>
    <mergeCell ref="H64:AE64"/>
    <mergeCell ref="AF64:AR64"/>
    <mergeCell ref="AS64:BE64"/>
    <mergeCell ref="BF64:BQ64"/>
    <mergeCell ref="A63:F63"/>
    <mergeCell ref="H63:AE63"/>
    <mergeCell ref="AF63:AR63"/>
    <mergeCell ref="AS63:BE63"/>
    <mergeCell ref="BF63:BQ63"/>
    <mergeCell ref="BR63:CK63"/>
    <mergeCell ref="BR62:CK62"/>
    <mergeCell ref="CL62:DG62"/>
    <mergeCell ref="DH62:DU62"/>
    <mergeCell ref="DV62:EI62"/>
    <mergeCell ref="EJ62:EW62"/>
    <mergeCell ref="EX62:FK62"/>
    <mergeCell ref="CL61:DG61"/>
    <mergeCell ref="DH61:DU61"/>
    <mergeCell ref="DV61:EI61"/>
    <mergeCell ref="EJ61:EW61"/>
    <mergeCell ref="EX61:FK61"/>
    <mergeCell ref="A62:F62"/>
    <mergeCell ref="H62:AE62"/>
    <mergeCell ref="AF62:AR62"/>
    <mergeCell ref="AS62:BE62"/>
    <mergeCell ref="BF62:BQ62"/>
    <mergeCell ref="A61:F61"/>
    <mergeCell ref="H61:AE61"/>
    <mergeCell ref="AF61:AR61"/>
    <mergeCell ref="AS61:BE61"/>
    <mergeCell ref="BF61:BQ61"/>
    <mergeCell ref="BR61:CK61"/>
    <mergeCell ref="BR60:CK60"/>
    <mergeCell ref="CL60:DG60"/>
    <mergeCell ref="DH60:DU60"/>
    <mergeCell ref="DV60:EI60"/>
    <mergeCell ref="EJ60:EW60"/>
    <mergeCell ref="EX60:FK60"/>
    <mergeCell ref="CL59:DG59"/>
    <mergeCell ref="DH59:DU59"/>
    <mergeCell ref="DV59:EI59"/>
    <mergeCell ref="EJ59:EW59"/>
    <mergeCell ref="EX59:FK59"/>
    <mergeCell ref="A60:F60"/>
    <mergeCell ref="H60:AE60"/>
    <mergeCell ref="AF60:AR60"/>
    <mergeCell ref="AS60:BE60"/>
    <mergeCell ref="BF60:BQ60"/>
    <mergeCell ref="A59:F59"/>
    <mergeCell ref="H59:AE59"/>
    <mergeCell ref="AF59:AR59"/>
    <mergeCell ref="AS59:BE59"/>
    <mergeCell ref="BF59:BQ59"/>
    <mergeCell ref="BR59:CK59"/>
    <mergeCell ref="BR58:CK58"/>
    <mergeCell ref="CL58:DG58"/>
    <mergeCell ref="DH58:DU58"/>
    <mergeCell ref="DV58:EI58"/>
    <mergeCell ref="EJ58:EW58"/>
    <mergeCell ref="EX58:FK58"/>
    <mergeCell ref="CL57:DG57"/>
    <mergeCell ref="DH57:DU57"/>
    <mergeCell ref="DV57:EI57"/>
    <mergeCell ref="EJ57:EW57"/>
    <mergeCell ref="EX57:FK57"/>
    <mergeCell ref="A58:F58"/>
    <mergeCell ref="H58:AE58"/>
    <mergeCell ref="AF58:AR58"/>
    <mergeCell ref="AS58:BE58"/>
    <mergeCell ref="BF58:BQ58"/>
    <mergeCell ref="DH56:DU56"/>
    <mergeCell ref="DV56:EI56"/>
    <mergeCell ref="EJ56:EW56"/>
    <mergeCell ref="EX56:FK56"/>
    <mergeCell ref="A57:F57"/>
    <mergeCell ref="H57:AE57"/>
    <mergeCell ref="AF57:AR57"/>
    <mergeCell ref="AS57:BE57"/>
    <mergeCell ref="BF57:BQ57"/>
    <mergeCell ref="BR57:CK57"/>
    <mergeCell ref="DV55:EI55"/>
    <mergeCell ref="EJ55:EW55"/>
    <mergeCell ref="EX55:FK55"/>
    <mergeCell ref="A56:F56"/>
    <mergeCell ref="H56:AE56"/>
    <mergeCell ref="AF56:AR56"/>
    <mergeCell ref="AS56:BE56"/>
    <mergeCell ref="BF56:BQ56"/>
    <mergeCell ref="BR56:CK56"/>
    <mergeCell ref="CL56:DG56"/>
    <mergeCell ref="EJ54:EW54"/>
    <mergeCell ref="EX54:FK54"/>
    <mergeCell ref="A55:F55"/>
    <mergeCell ref="H55:AE55"/>
    <mergeCell ref="AF55:AR55"/>
    <mergeCell ref="AS55:BE55"/>
    <mergeCell ref="BF55:BQ55"/>
    <mergeCell ref="BR55:CK55"/>
    <mergeCell ref="CL55:DG55"/>
    <mergeCell ref="DH55:DU55"/>
    <mergeCell ref="CL22:DG22"/>
    <mergeCell ref="DH22:DU22"/>
    <mergeCell ref="DV22:EI22"/>
    <mergeCell ref="EJ22:EW22"/>
    <mergeCell ref="EX22:FK22"/>
    <mergeCell ref="BF54:BQ54"/>
    <mergeCell ref="BR54:CK54"/>
    <mergeCell ref="CL54:DG54"/>
    <mergeCell ref="DH54:DU54"/>
    <mergeCell ref="DV54:EI54"/>
    <mergeCell ref="A22:F22"/>
    <mergeCell ref="H22:AE22"/>
    <mergeCell ref="AF22:AR22"/>
    <mergeCell ref="AS22:BE22"/>
    <mergeCell ref="BF22:BQ22"/>
    <mergeCell ref="BR22:CK22"/>
    <mergeCell ref="BR21:CK21"/>
    <mergeCell ref="CL21:DG21"/>
    <mergeCell ref="DH21:DU21"/>
    <mergeCell ref="DV21:EI21"/>
    <mergeCell ref="EJ21:EW21"/>
    <mergeCell ref="EX21:FK21"/>
    <mergeCell ref="CL20:DG20"/>
    <mergeCell ref="DH20:DU20"/>
    <mergeCell ref="DV20:EI20"/>
    <mergeCell ref="EJ20:EW20"/>
    <mergeCell ref="EX20:FK20"/>
    <mergeCell ref="A21:F21"/>
    <mergeCell ref="H21:AE21"/>
    <mergeCell ref="AF21:AR21"/>
    <mergeCell ref="AS21:BE21"/>
    <mergeCell ref="BF21:BQ21"/>
    <mergeCell ref="A20:F20"/>
    <mergeCell ref="H20:AE20"/>
    <mergeCell ref="AF20:AR20"/>
    <mergeCell ref="AS20:BE20"/>
    <mergeCell ref="BF20:BQ20"/>
    <mergeCell ref="BR20:CK20"/>
    <mergeCell ref="BR19:CK19"/>
    <mergeCell ref="CL19:DG19"/>
    <mergeCell ref="DH19:DU19"/>
    <mergeCell ref="DV19:EI19"/>
    <mergeCell ref="EJ19:EW19"/>
    <mergeCell ref="EX19:FK19"/>
    <mergeCell ref="CL18:DG18"/>
    <mergeCell ref="DH18:DU18"/>
    <mergeCell ref="DV18:EI18"/>
    <mergeCell ref="EJ18:EW18"/>
    <mergeCell ref="EX18:FK18"/>
    <mergeCell ref="A19:F19"/>
    <mergeCell ref="H19:AE19"/>
    <mergeCell ref="AF19:AR19"/>
    <mergeCell ref="AS19:BE19"/>
    <mergeCell ref="BF19:BQ19"/>
    <mergeCell ref="DH42:DU42"/>
    <mergeCell ref="DV42:EI42"/>
    <mergeCell ref="EJ42:EW42"/>
    <mergeCell ref="EX42:FK42"/>
    <mergeCell ref="A18:F18"/>
    <mergeCell ref="H18:AE18"/>
    <mergeCell ref="AF18:AR18"/>
    <mergeCell ref="AS18:BE18"/>
    <mergeCell ref="BF18:BQ18"/>
    <mergeCell ref="BR18:CK18"/>
    <mergeCell ref="DV40:EI40"/>
    <mergeCell ref="EX34:FK34"/>
    <mergeCell ref="CL33:DG33"/>
    <mergeCell ref="EX41:FK41"/>
    <mergeCell ref="A42:F42"/>
    <mergeCell ref="H42:AE42"/>
    <mergeCell ref="AF42:AR42"/>
    <mergeCell ref="AS42:BE42"/>
    <mergeCell ref="BF42:BQ42"/>
    <mergeCell ref="CL42:DG42"/>
    <mergeCell ref="BR32:CK32"/>
    <mergeCell ref="CL32:DG32"/>
    <mergeCell ref="DH32:DU32"/>
    <mergeCell ref="DV32:EI32"/>
    <mergeCell ref="EJ32:EW32"/>
    <mergeCell ref="EX32:FK32"/>
    <mergeCell ref="CL31:DG31"/>
    <mergeCell ref="DH31:DU31"/>
    <mergeCell ref="DV31:EI31"/>
    <mergeCell ref="EJ31:EW31"/>
    <mergeCell ref="EX31:FK31"/>
    <mergeCell ref="A32:F32"/>
    <mergeCell ref="H32:AE32"/>
    <mergeCell ref="AF32:AR32"/>
    <mergeCell ref="AS32:BE32"/>
    <mergeCell ref="BF32:BQ32"/>
    <mergeCell ref="A31:F31"/>
    <mergeCell ref="H31:AE31"/>
    <mergeCell ref="AF31:AR31"/>
    <mergeCell ref="AS31:BE31"/>
    <mergeCell ref="BF31:BQ31"/>
    <mergeCell ref="BR31:CK31"/>
    <mergeCell ref="BR30:CK30"/>
    <mergeCell ref="CL30:DG30"/>
    <mergeCell ref="DH30:DU30"/>
    <mergeCell ref="DV30:EI30"/>
    <mergeCell ref="EJ30:EW30"/>
    <mergeCell ref="EX30:FK30"/>
    <mergeCell ref="CL29:DG29"/>
    <mergeCell ref="DH29:DU29"/>
    <mergeCell ref="DV29:EI29"/>
    <mergeCell ref="EJ29:EW29"/>
    <mergeCell ref="EX29:FK29"/>
    <mergeCell ref="A30:F30"/>
    <mergeCell ref="H30:AE30"/>
    <mergeCell ref="AF30:AR30"/>
    <mergeCell ref="AS30:BE30"/>
    <mergeCell ref="BF30:BQ30"/>
    <mergeCell ref="A29:F29"/>
    <mergeCell ref="H29:AE29"/>
    <mergeCell ref="AF29:AR29"/>
    <mergeCell ref="AS29:BE29"/>
    <mergeCell ref="BF29:BQ29"/>
    <mergeCell ref="BR29:CK29"/>
    <mergeCell ref="BR28:CK28"/>
    <mergeCell ref="CL28:DG28"/>
    <mergeCell ref="DH28:DU28"/>
    <mergeCell ref="DV28:EI28"/>
    <mergeCell ref="EJ28:EW28"/>
    <mergeCell ref="EX28:FK28"/>
    <mergeCell ref="CL27:DG27"/>
    <mergeCell ref="DH27:DU27"/>
    <mergeCell ref="DV27:EI27"/>
    <mergeCell ref="EJ27:EW27"/>
    <mergeCell ref="EX27:FK27"/>
    <mergeCell ref="A28:F28"/>
    <mergeCell ref="H28:AE28"/>
    <mergeCell ref="AF28:AR28"/>
    <mergeCell ref="AS28:BE28"/>
    <mergeCell ref="BF28:BQ28"/>
    <mergeCell ref="A27:F27"/>
    <mergeCell ref="H27:AE27"/>
    <mergeCell ref="AF27:AR27"/>
    <mergeCell ref="AS27:BE27"/>
    <mergeCell ref="BF27:BQ27"/>
    <mergeCell ref="BR27:CK27"/>
    <mergeCell ref="BR26:CK26"/>
    <mergeCell ref="CL26:DG26"/>
    <mergeCell ref="DH26:DU26"/>
    <mergeCell ref="DV26:EI26"/>
    <mergeCell ref="EJ26:EW26"/>
    <mergeCell ref="EX26:FK26"/>
    <mergeCell ref="CL25:DG25"/>
    <mergeCell ref="DH25:DU25"/>
    <mergeCell ref="DV25:EI25"/>
    <mergeCell ref="EJ25:EW25"/>
    <mergeCell ref="EX25:FK25"/>
    <mergeCell ref="A26:F26"/>
    <mergeCell ref="H26:AE26"/>
    <mergeCell ref="AF26:AR26"/>
    <mergeCell ref="AS26:BE26"/>
    <mergeCell ref="BF26:BQ26"/>
    <mergeCell ref="A25:F25"/>
    <mergeCell ref="H25:AE25"/>
    <mergeCell ref="AF25:AR25"/>
    <mergeCell ref="AS25:BE25"/>
    <mergeCell ref="BF25:BQ25"/>
    <mergeCell ref="BR25:CK25"/>
    <mergeCell ref="BR24:CK24"/>
    <mergeCell ref="CL24:DG24"/>
    <mergeCell ref="DH24:DU24"/>
    <mergeCell ref="DV24:EI24"/>
    <mergeCell ref="EJ24:EW24"/>
    <mergeCell ref="EX24:FK24"/>
    <mergeCell ref="CL23:DG23"/>
    <mergeCell ref="DH23:DU23"/>
    <mergeCell ref="DV23:EI23"/>
    <mergeCell ref="EJ23:EW23"/>
    <mergeCell ref="EX23:FK23"/>
    <mergeCell ref="A24:F24"/>
    <mergeCell ref="H24:AE24"/>
    <mergeCell ref="AF24:AR24"/>
    <mergeCell ref="AS24:BE24"/>
    <mergeCell ref="BF24:BQ24"/>
    <mergeCell ref="A23:F23"/>
    <mergeCell ref="H23:AE23"/>
    <mergeCell ref="AF23:AR23"/>
    <mergeCell ref="AS23:BE23"/>
    <mergeCell ref="BF23:BQ23"/>
    <mergeCell ref="BR23:CK23"/>
    <mergeCell ref="BR47:CK47"/>
    <mergeCell ref="CL47:DG47"/>
    <mergeCell ref="DH47:DU47"/>
    <mergeCell ref="DV47:EI47"/>
    <mergeCell ref="EJ47:EW47"/>
    <mergeCell ref="EX47:FK47"/>
    <mergeCell ref="CL46:DG46"/>
    <mergeCell ref="DH46:DU46"/>
    <mergeCell ref="DV46:EI46"/>
    <mergeCell ref="EJ46:EW46"/>
    <mergeCell ref="EX46:FK46"/>
    <mergeCell ref="A47:F47"/>
    <mergeCell ref="H47:AE47"/>
    <mergeCell ref="AF47:AR47"/>
    <mergeCell ref="AS47:BE47"/>
    <mergeCell ref="BF47:BQ47"/>
    <mergeCell ref="A46:F46"/>
    <mergeCell ref="H46:AE46"/>
    <mergeCell ref="AF46:AR46"/>
    <mergeCell ref="AS46:BE46"/>
    <mergeCell ref="BF46:BQ46"/>
    <mergeCell ref="BR46:CK46"/>
    <mergeCell ref="BR45:CK45"/>
    <mergeCell ref="CL45:DG45"/>
    <mergeCell ref="DH45:DU45"/>
    <mergeCell ref="DV45:EI45"/>
    <mergeCell ref="EJ45:EW45"/>
    <mergeCell ref="EX45:FK45"/>
    <mergeCell ref="CL44:DG44"/>
    <mergeCell ref="DH44:DU44"/>
    <mergeCell ref="DV44:EI44"/>
    <mergeCell ref="EJ44:EW44"/>
    <mergeCell ref="EX44:FK44"/>
    <mergeCell ref="A45:F45"/>
    <mergeCell ref="H45:AE45"/>
    <mergeCell ref="AF45:AR45"/>
    <mergeCell ref="AS45:BE45"/>
    <mergeCell ref="BF45:BQ45"/>
    <mergeCell ref="DH43:DU43"/>
    <mergeCell ref="DV43:EI43"/>
    <mergeCell ref="EJ43:EW43"/>
    <mergeCell ref="EX43:FK43"/>
    <mergeCell ref="A44:F44"/>
    <mergeCell ref="H44:AE44"/>
    <mergeCell ref="AF44:AR44"/>
    <mergeCell ref="AS44:BE44"/>
    <mergeCell ref="BF44:BQ44"/>
    <mergeCell ref="BR44:CK44"/>
    <mergeCell ref="H43:AE43"/>
    <mergeCell ref="AF43:AR43"/>
    <mergeCell ref="AS43:BE43"/>
    <mergeCell ref="BF43:BQ43"/>
    <mergeCell ref="BR43:CK43"/>
    <mergeCell ref="CL43:DG43"/>
    <mergeCell ref="EB3:EP3"/>
    <mergeCell ref="A70:FK70"/>
    <mergeCell ref="A69:FK69"/>
    <mergeCell ref="DV6:EI6"/>
    <mergeCell ref="EJ6:EW6"/>
    <mergeCell ref="EX6:FK6"/>
    <mergeCell ref="DV7:EI7"/>
    <mergeCell ref="EJ7:EW7"/>
    <mergeCell ref="EX7:FK7"/>
    <mergeCell ref="A43:F43"/>
    <mergeCell ref="DH6:DU6"/>
    <mergeCell ref="DH7:DU7"/>
    <mergeCell ref="BF7:BQ7"/>
    <mergeCell ref="BF5:BQ6"/>
    <mergeCell ref="BR7:CK7"/>
    <mergeCell ref="G5:AE6"/>
    <mergeCell ref="DH5:FK5"/>
    <mergeCell ref="CL5:DG6"/>
    <mergeCell ref="CL7:DG7"/>
    <mergeCell ref="AF6:AR6"/>
    <mergeCell ref="CL14:DG14"/>
    <mergeCell ref="CL15:DG15"/>
    <mergeCell ref="CL16:DG16"/>
    <mergeCell ref="A5:F6"/>
    <mergeCell ref="AF5:BE5"/>
    <mergeCell ref="AS6:BE6"/>
    <mergeCell ref="AS7:BE7"/>
    <mergeCell ref="A7:F7"/>
    <mergeCell ref="G7:AE7"/>
    <mergeCell ref="BR5:CK6"/>
    <mergeCell ref="AF7:AR7"/>
    <mergeCell ref="CL11:DG11"/>
    <mergeCell ref="A34:F34"/>
    <mergeCell ref="H34:AE34"/>
    <mergeCell ref="AF34:AR34"/>
    <mergeCell ref="AS34:BE34"/>
    <mergeCell ref="BF34:BQ34"/>
    <mergeCell ref="A33:F33"/>
    <mergeCell ref="H33:AE33"/>
    <mergeCell ref="AF33:AR33"/>
    <mergeCell ref="AS33:BE33"/>
    <mergeCell ref="BF33:BQ33"/>
    <mergeCell ref="DV33:EI33"/>
    <mergeCell ref="EJ33:EW33"/>
    <mergeCell ref="EX33:FK33"/>
    <mergeCell ref="BR35:CK35"/>
    <mergeCell ref="BR34:CK34"/>
    <mergeCell ref="CL34:DG34"/>
    <mergeCell ref="DH34:DU34"/>
    <mergeCell ref="DV34:EI34"/>
    <mergeCell ref="EJ34:EW34"/>
    <mergeCell ref="BR33:CK33"/>
    <mergeCell ref="A36:F36"/>
    <mergeCell ref="H36:AE36"/>
    <mergeCell ref="AF36:AR36"/>
    <mergeCell ref="AS36:BE36"/>
    <mergeCell ref="BF36:BQ36"/>
    <mergeCell ref="A35:F35"/>
    <mergeCell ref="H35:AE35"/>
    <mergeCell ref="AF35:AR35"/>
    <mergeCell ref="AS35:BE35"/>
    <mergeCell ref="BF35:BQ35"/>
    <mergeCell ref="EJ36:EW36"/>
    <mergeCell ref="EX36:FK36"/>
    <mergeCell ref="CL35:DG35"/>
    <mergeCell ref="DH35:DU35"/>
    <mergeCell ref="DV35:EI35"/>
    <mergeCell ref="EJ35:EW35"/>
    <mergeCell ref="EX35:FK35"/>
    <mergeCell ref="BR36:CK36"/>
    <mergeCell ref="A37:F37"/>
    <mergeCell ref="H37:AE37"/>
    <mergeCell ref="AF37:AR37"/>
    <mergeCell ref="AS37:BE37"/>
    <mergeCell ref="BF37:BQ37"/>
    <mergeCell ref="BR37:CK37"/>
    <mergeCell ref="A49:F49"/>
    <mergeCell ref="H49:AE49"/>
    <mergeCell ref="AF49:AR49"/>
    <mergeCell ref="AS49:BE49"/>
    <mergeCell ref="BF49:BQ49"/>
    <mergeCell ref="A48:F48"/>
    <mergeCell ref="H48:AE48"/>
    <mergeCell ref="AF48:AR48"/>
    <mergeCell ref="AS48:BE48"/>
    <mergeCell ref="BF48:BQ48"/>
    <mergeCell ref="EX49:FK49"/>
    <mergeCell ref="CL48:DG48"/>
    <mergeCell ref="DH48:DU48"/>
    <mergeCell ref="DV48:EI48"/>
    <mergeCell ref="EJ48:EW48"/>
    <mergeCell ref="EX48:FK48"/>
    <mergeCell ref="EJ49:EW49"/>
    <mergeCell ref="BR48:CK48"/>
    <mergeCell ref="BR50:CK50"/>
    <mergeCell ref="BR49:CK49"/>
    <mergeCell ref="CL49:DG49"/>
    <mergeCell ref="DH49:DU49"/>
    <mergeCell ref="DV49:EI49"/>
    <mergeCell ref="H51:AE51"/>
    <mergeCell ref="AF51:AR51"/>
    <mergeCell ref="AS51:BE51"/>
    <mergeCell ref="BF51:BQ51"/>
    <mergeCell ref="A50:F50"/>
    <mergeCell ref="H50:AE50"/>
    <mergeCell ref="AF50:AR50"/>
    <mergeCell ref="AS50:BE50"/>
    <mergeCell ref="BF50:BQ50"/>
    <mergeCell ref="EX51:FK51"/>
    <mergeCell ref="CL50:DG50"/>
    <mergeCell ref="DH50:DU50"/>
    <mergeCell ref="DV50:EI50"/>
    <mergeCell ref="EJ50:EW50"/>
    <mergeCell ref="EX50:FK50"/>
    <mergeCell ref="EX52:FK52"/>
    <mergeCell ref="A52:F52"/>
    <mergeCell ref="H52:AE52"/>
    <mergeCell ref="AF52:AR52"/>
    <mergeCell ref="AS52:BE52"/>
    <mergeCell ref="BF52:BQ52"/>
    <mergeCell ref="BR52:CK52"/>
    <mergeCell ref="CL52:DG52"/>
    <mergeCell ref="DH52:DU52"/>
    <mergeCell ref="DV52:EI52"/>
    <mergeCell ref="BR38:CK38"/>
    <mergeCell ref="EJ39:EW39"/>
    <mergeCell ref="EJ40:EW40"/>
    <mergeCell ref="BR42:CK42"/>
    <mergeCell ref="EX37:FK37"/>
    <mergeCell ref="CL36:DG36"/>
    <mergeCell ref="DH36:DU36"/>
    <mergeCell ref="DV36:EI36"/>
    <mergeCell ref="CL37:DG37"/>
    <mergeCell ref="EJ37:EW37"/>
    <mergeCell ref="A53:F53"/>
    <mergeCell ref="H53:AE53"/>
    <mergeCell ref="AF53:AR53"/>
    <mergeCell ref="AS53:BE53"/>
    <mergeCell ref="BF53:BQ53"/>
    <mergeCell ref="A39:F39"/>
    <mergeCell ref="H39:AE39"/>
    <mergeCell ref="AS40:BE40"/>
    <mergeCell ref="BF40:BQ40"/>
    <mergeCell ref="A51:F51"/>
    <mergeCell ref="BR51:CK51"/>
    <mergeCell ref="CL51:DG51"/>
    <mergeCell ref="AF39:AR39"/>
    <mergeCell ref="AS39:BE39"/>
    <mergeCell ref="BF39:BQ39"/>
    <mergeCell ref="A38:F38"/>
    <mergeCell ref="H38:AE38"/>
    <mergeCell ref="AF38:AR38"/>
    <mergeCell ref="AS38:BE38"/>
    <mergeCell ref="BF38:BQ38"/>
    <mergeCell ref="EX39:FK39"/>
    <mergeCell ref="CL38:DG38"/>
    <mergeCell ref="DH38:DU38"/>
    <mergeCell ref="DV38:EI38"/>
    <mergeCell ref="EJ38:EW38"/>
    <mergeCell ref="EX38:FK38"/>
    <mergeCell ref="BR40:CK40"/>
    <mergeCell ref="BR39:CK39"/>
    <mergeCell ref="CL39:DG39"/>
    <mergeCell ref="DH39:DU39"/>
    <mergeCell ref="CL40:DG40"/>
    <mergeCell ref="DH40:DU40"/>
    <mergeCell ref="EX40:FK40"/>
    <mergeCell ref="A41:F41"/>
    <mergeCell ref="H41:AE41"/>
    <mergeCell ref="AF41:AR41"/>
    <mergeCell ref="AS41:BE41"/>
    <mergeCell ref="BF41:BQ41"/>
    <mergeCell ref="A40:F40"/>
    <mergeCell ref="H40:AE40"/>
    <mergeCell ref="AF40:AR40"/>
    <mergeCell ref="BR41:CK41"/>
    <mergeCell ref="EJ41:EW41"/>
    <mergeCell ref="BR53:CK53"/>
    <mergeCell ref="CL53:DG53"/>
    <mergeCell ref="DH53:DU53"/>
    <mergeCell ref="DV53:EI53"/>
    <mergeCell ref="EJ53:EW53"/>
    <mergeCell ref="DH51:DU51"/>
    <mergeCell ref="DV51:EI51"/>
    <mergeCell ref="EJ51:EW51"/>
    <mergeCell ref="EJ52:EW52"/>
    <mergeCell ref="CL8:DG8"/>
    <mergeCell ref="DH8:DU8"/>
    <mergeCell ref="DV8:EI8"/>
    <mergeCell ref="CL41:DG41"/>
    <mergeCell ref="DH41:DU41"/>
    <mergeCell ref="DV41:EI41"/>
    <mergeCell ref="DV39:EI39"/>
    <mergeCell ref="DH37:DU37"/>
    <mergeCell ref="DV37:EI37"/>
    <mergeCell ref="DH33:DU33"/>
    <mergeCell ref="A8:F8"/>
    <mergeCell ref="H8:AE8"/>
    <mergeCell ref="AF8:AR8"/>
    <mergeCell ref="AS8:BE8"/>
    <mergeCell ref="BF8:BQ8"/>
    <mergeCell ref="BR8:CK8"/>
    <mergeCell ref="EJ8:EW8"/>
    <mergeCell ref="EX8:FK8"/>
    <mergeCell ref="A9:F9"/>
    <mergeCell ref="H9:AE9"/>
    <mergeCell ref="AF9:AR9"/>
    <mergeCell ref="AS9:BE9"/>
    <mergeCell ref="BF9:BQ9"/>
    <mergeCell ref="BR9:CK9"/>
    <mergeCell ref="CL9:DG9"/>
    <mergeCell ref="DH9:DU9"/>
    <mergeCell ref="DV9:EI9"/>
    <mergeCell ref="EJ9:EW9"/>
    <mergeCell ref="EX9:FK9"/>
    <mergeCell ref="A10:F10"/>
    <mergeCell ref="H10:AE10"/>
    <mergeCell ref="AF10:AR10"/>
    <mergeCell ref="AS10:BE10"/>
    <mergeCell ref="BF10:BQ10"/>
    <mergeCell ref="BR10:CK10"/>
    <mergeCell ref="CL10:DG10"/>
    <mergeCell ref="DH10:DU10"/>
    <mergeCell ref="DV10:EI10"/>
    <mergeCell ref="EJ10:EW10"/>
    <mergeCell ref="EX10:FK10"/>
    <mergeCell ref="A11:F11"/>
    <mergeCell ref="H11:AE11"/>
    <mergeCell ref="AF11:AR11"/>
    <mergeCell ref="AS11:BE11"/>
    <mergeCell ref="BF11:BQ11"/>
    <mergeCell ref="BR11:CK11"/>
    <mergeCell ref="EJ11:EW11"/>
    <mergeCell ref="EX11:FK11"/>
    <mergeCell ref="DH12:DU12"/>
    <mergeCell ref="DV12:EI12"/>
    <mergeCell ref="EJ12:EW12"/>
    <mergeCell ref="EX12:FK12"/>
    <mergeCell ref="AF12:AR12"/>
    <mergeCell ref="AS12:BE12"/>
    <mergeCell ref="BF12:BQ12"/>
    <mergeCell ref="BR12:CK12"/>
    <mergeCell ref="DH11:DU11"/>
    <mergeCell ref="DV11:EI11"/>
    <mergeCell ref="A13:F13"/>
    <mergeCell ref="H13:AE13"/>
    <mergeCell ref="AF13:AR13"/>
    <mergeCell ref="AS13:BE13"/>
    <mergeCell ref="BF13:BQ13"/>
    <mergeCell ref="CL12:DG12"/>
    <mergeCell ref="BR13:CK13"/>
    <mergeCell ref="CL13:DG13"/>
    <mergeCell ref="A12:F12"/>
    <mergeCell ref="H12:AE12"/>
    <mergeCell ref="DH13:DU13"/>
    <mergeCell ref="DV13:EI13"/>
    <mergeCell ref="EJ13:EW13"/>
    <mergeCell ref="EX13:FK13"/>
    <mergeCell ref="A14:F14"/>
    <mergeCell ref="H14:AE14"/>
    <mergeCell ref="AF14:AR14"/>
    <mergeCell ref="AS14:BE14"/>
    <mergeCell ref="BF14:BQ14"/>
    <mergeCell ref="BR14:CK14"/>
    <mergeCell ref="DH14:DU14"/>
    <mergeCell ref="DV14:EI14"/>
    <mergeCell ref="EJ14:EW14"/>
    <mergeCell ref="EX14:FK14"/>
    <mergeCell ref="A15:F15"/>
    <mergeCell ref="H15:AE15"/>
    <mergeCell ref="AF15:AR15"/>
    <mergeCell ref="AS15:BE15"/>
    <mergeCell ref="BF15:BQ15"/>
    <mergeCell ref="BR15:CK15"/>
    <mergeCell ref="DH15:DU15"/>
    <mergeCell ref="DV15:EI15"/>
    <mergeCell ref="EJ15:EW15"/>
    <mergeCell ref="EX15:FK15"/>
    <mergeCell ref="A16:F16"/>
    <mergeCell ref="H16:AE16"/>
    <mergeCell ref="AF16:AR16"/>
    <mergeCell ref="AS16:BE16"/>
    <mergeCell ref="BF16:BQ16"/>
    <mergeCell ref="BR16:CK16"/>
    <mergeCell ref="DH16:DU16"/>
    <mergeCell ref="DV16:EI16"/>
    <mergeCell ref="EJ16:EW16"/>
    <mergeCell ref="EX16:FK16"/>
    <mergeCell ref="A17:F17"/>
    <mergeCell ref="H17:AE17"/>
    <mergeCell ref="AF17:AR17"/>
    <mergeCell ref="AS17:BE17"/>
    <mergeCell ref="BF17:BQ17"/>
    <mergeCell ref="BR17:CK17"/>
    <mergeCell ref="CL17:DG17"/>
    <mergeCell ref="DH17:DU17"/>
    <mergeCell ref="DV17:EI17"/>
    <mergeCell ref="EJ17:EW17"/>
    <mergeCell ref="EX17:FK17"/>
    <mergeCell ref="A54:F54"/>
    <mergeCell ref="H54:AE54"/>
    <mergeCell ref="AF54:AR54"/>
    <mergeCell ref="AS54:BE54"/>
    <mergeCell ref="EX53:FK53"/>
  </mergeCells>
  <pageMargins left="0.39370078740157483" right="0.31496062992125984" top="0.78740157480314965" bottom="0.39370078740157483" header="0.19685039370078741" footer="0.19685039370078741"/>
  <pageSetup paperSize="9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стр.1!Заголовки_для_печати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Павлова Надежда Александровна</cp:lastModifiedBy>
  <cp:lastPrinted>2017-04-19T10:23:41Z</cp:lastPrinted>
  <dcterms:created xsi:type="dcterms:W3CDTF">2011-01-28T08:18:11Z</dcterms:created>
  <dcterms:modified xsi:type="dcterms:W3CDTF">2019-03-18T03:02:05Z</dcterms:modified>
</cp:coreProperties>
</file>